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.gov\private\M103\clk4\"/>
    </mc:Choice>
  </mc:AlternateContent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6" i="1" l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D16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</calcChain>
</file>

<file path=xl/sharedStrings.xml><?xml version="1.0" encoding="utf-8"?>
<sst xmlns="http://schemas.openxmlformats.org/spreadsheetml/2006/main" count="33" uniqueCount="22">
  <si>
    <t>Children 6 months-17 years</t>
  </si>
  <si>
    <t>Month of Vaccination</t>
  </si>
  <si>
    <t>Cumulative percentage of the population vaccinated ‡</t>
  </si>
  <si>
    <r>
      <t xml:space="preserve">Percentage of vaccinations given each month among the </t>
    </r>
    <r>
      <rPr>
        <u/>
        <sz val="10"/>
        <rFont val="Calibri"/>
        <family val="2"/>
        <scheme val="minor"/>
      </rPr>
      <t>vaccinated</t>
    </r>
    <r>
      <rPr>
        <sz val="10"/>
        <rFont val="Calibri"/>
        <family val="2"/>
        <scheme val="minor"/>
      </rPr>
      <t xml:space="preserve"> only</t>
    </r>
  </si>
  <si>
    <r>
      <t xml:space="preserve">Cumulative percentage of vaccinations given each month among the </t>
    </r>
    <r>
      <rPr>
        <u/>
        <sz val="10"/>
        <rFont val="Calibri"/>
        <family val="2"/>
        <scheme val="minor"/>
      </rPr>
      <t>vaccinated</t>
    </r>
    <r>
      <rPr>
        <sz val="10"/>
        <rFont val="Calibri"/>
        <family val="2"/>
        <scheme val="minor"/>
      </rPr>
      <t xml:space="preserve"> only</t>
    </r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</si>
  <si>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</si>
  <si>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</si>
  <si>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</si>
  <si>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</si>
  <si>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</si>
  <si>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</si>
  <si>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</si>
  <si>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</si>
  <si>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</si>
  <si>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</si>
  <si>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</si>
  <si>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Adults 18 years and older</t>
  </si>
  <si>
    <t>†  Excludes U.S territories.</t>
  </si>
  <si>
    <t xml:space="preserve">‡  Cumulative Percentage vaccinated. Percentages are weighted to the non-institutionalized, U.S. civilian population. Month of vaccination was imputed for respondents with missing month of vaccination data. </t>
  </si>
  <si>
    <t>Percentage of vaccinations each month</t>
  </si>
  <si>
    <r>
      <t>Table XX. Supplement. Influenza Vaccination Coverage* by Month of Receipt of Vaccination, Children and Adults–United States,</t>
    </r>
    <r>
      <rPr>
        <b/>
        <vertAlign val="superscript"/>
        <sz val="10"/>
        <rFont val="Calibri"/>
        <family val="2"/>
      </rPr>
      <t>†</t>
    </r>
    <r>
      <rPr>
        <b/>
        <sz val="10"/>
        <rFont val="Calibri"/>
        <family val="2"/>
        <scheme val="minor"/>
      </rPr>
      <t xml:space="preserve"> 2014-15 Season</t>
    </r>
  </si>
  <si>
    <t>*  Estimates of the percentage of people vaccinated are based on interviews conducted September (BRFSS) or October (NIS) 2014 through June 2015 and reported vaccinations from July 2014 through May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</si>
</sst>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/>
    <xf numFmtId="2" fontId="5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7" fillId="0" borderId="2" xfId="0" applyFont="1" applyBorder="1" applyAlignment="1">
      <alignment horizontal="left" vertical="center"/>
    </xf>
    <xf numFmtId="0" fontId="5" fillId="0" borderId="2" xfId="0" applyFont="1" applyBorder="1"/>
    <xf numFmtId="2" fontId="5" fillId="0" borderId="2" xfId="0" applyNumberFormat="1" applyFont="1" applyBorder="1"/>
    <xf numFmtId="164" fontId="8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C32" sqref="C32"/>
    </sheetView>
  </sheetViews>
  <sheetFormatPr defaultRowHeight="15" x14ac:dyDescent="0.25"/>
  <cols>
    <col min="1" max="1" width="11.42578125" customWidth="1"/>
    <col min="2" max="2" width="23.7109375" customWidth="1"/>
    <col min="3" max="3" width="20.85546875" customWidth="1"/>
    <col min="4" max="4" width="31" customWidth="1"/>
    <col min="5" max="5" width="27.42578125" customWidth="1"/>
  </cols>
  <sheetData>
    <row r="1" spans="1:8" x14ac:dyDescent="0.25">
      <c r="A1" s="1" t="s">
        <v>20</v>
      </c>
      <c r="B1" s="2"/>
      <c r="C1" s="2"/>
      <c r="D1" s="2"/>
      <c r="E1" s="2"/>
      <c r="F1" s="2"/>
      <c r="G1" s="2"/>
      <c r="H1" s="2"/>
    </row>
    <row r="2" spans="1:8" x14ac:dyDescent="0.25">
      <c r="A2" s="3" t="s">
        <v>0</v>
      </c>
      <c r="B2" s="3"/>
      <c r="C2" s="4"/>
      <c r="D2" s="4"/>
      <c r="E2" s="4"/>
    </row>
    <row r="3" spans="1:8" ht="39" x14ac:dyDescent="0.25">
      <c r="A3" s="5" t="s">
        <v>1</v>
      </c>
      <c r="B3" s="6" t="s">
        <v>2</v>
      </c>
      <c r="C3" s="6" t="s">
        <v>19</v>
      </c>
      <c r="D3" s="6" t="s">
        <v>3</v>
      </c>
      <c r="E3" s="6" t="s">
        <v>4</v>
      </c>
      <c r="F3" s="7"/>
    </row>
    <row r="4" spans="1:8" x14ac:dyDescent="0.25">
      <c r="A4" s="8" t="s">
        <v>5</v>
      </c>
      <c r="B4" s="17">
        <v>1.5</v>
      </c>
      <c r="C4" s="9">
        <f>B4</f>
        <v>1.5</v>
      </c>
      <c r="D4" s="10">
        <f>(C4/59.3)*100</f>
        <v>2.5295109612141653</v>
      </c>
      <c r="E4" s="10">
        <f>D4</f>
        <v>2.5295109612141653</v>
      </c>
      <c r="F4" s="7"/>
    </row>
    <row r="5" spans="1:8" x14ac:dyDescent="0.25">
      <c r="A5" s="8" t="s">
        <v>6</v>
      </c>
      <c r="B5" s="17">
        <v>5.6</v>
      </c>
      <c r="C5" s="9">
        <f>B5-B4</f>
        <v>4.0999999999999996</v>
      </c>
      <c r="D5" s="10">
        <f t="shared" ref="D5:D14" si="0">(C5/59.3)*100</f>
        <v>6.9139966273187179</v>
      </c>
      <c r="E5" s="10">
        <f>E4+D5</f>
        <v>9.4435075885328832</v>
      </c>
      <c r="F5" s="7"/>
    </row>
    <row r="6" spans="1:8" x14ac:dyDescent="0.25">
      <c r="A6" s="8" t="s">
        <v>7</v>
      </c>
      <c r="B6" s="17">
        <v>15.6</v>
      </c>
      <c r="C6" s="9">
        <f t="shared" ref="C6:C13" si="1">B6-B5</f>
        <v>10</v>
      </c>
      <c r="D6" s="10">
        <f t="shared" si="0"/>
        <v>16.863406408094438</v>
      </c>
      <c r="E6" s="10">
        <f t="shared" ref="E6:E14" si="2">E5+D6</f>
        <v>26.306913996627323</v>
      </c>
      <c r="F6" s="7"/>
    </row>
    <row r="7" spans="1:8" x14ac:dyDescent="0.25">
      <c r="A7" s="8" t="s">
        <v>8</v>
      </c>
      <c r="B7" s="17">
        <v>36</v>
      </c>
      <c r="C7" s="9">
        <f t="shared" si="1"/>
        <v>20.399999999999999</v>
      </c>
      <c r="D7" s="10">
        <f t="shared" si="0"/>
        <v>34.401349072512652</v>
      </c>
      <c r="E7" s="10">
        <f t="shared" si="2"/>
        <v>60.708263069139974</v>
      </c>
      <c r="F7" s="7"/>
    </row>
    <row r="8" spans="1:8" x14ac:dyDescent="0.25">
      <c r="A8" s="8" t="s">
        <v>9</v>
      </c>
      <c r="B8" s="17">
        <v>48.4</v>
      </c>
      <c r="C8" s="9">
        <f t="shared" si="1"/>
        <v>12.399999999999999</v>
      </c>
      <c r="D8" s="10">
        <f t="shared" si="0"/>
        <v>20.910623946037099</v>
      </c>
      <c r="E8" s="10">
        <f t="shared" si="2"/>
        <v>81.61888701517708</v>
      </c>
      <c r="F8" s="7"/>
    </row>
    <row r="9" spans="1:8" x14ac:dyDescent="0.25">
      <c r="A9" s="8" t="s">
        <v>10</v>
      </c>
      <c r="B9" s="17">
        <v>53.3</v>
      </c>
      <c r="C9" s="9">
        <f t="shared" si="1"/>
        <v>4.8999999999999986</v>
      </c>
      <c r="D9" s="10">
        <f t="shared" si="0"/>
        <v>8.2630691399662712</v>
      </c>
      <c r="E9" s="10">
        <f t="shared" si="2"/>
        <v>89.881956155143357</v>
      </c>
      <c r="F9" s="7"/>
    </row>
    <row r="10" spans="1:8" x14ac:dyDescent="0.25">
      <c r="A10" s="8" t="s">
        <v>11</v>
      </c>
      <c r="B10" s="17">
        <v>55.9</v>
      </c>
      <c r="C10" s="9">
        <f t="shared" si="1"/>
        <v>2.6000000000000014</v>
      </c>
      <c r="D10" s="10">
        <f t="shared" si="0"/>
        <v>4.3844856661045561</v>
      </c>
      <c r="E10" s="10">
        <f t="shared" si="2"/>
        <v>94.266441821247909</v>
      </c>
      <c r="F10" s="7"/>
    </row>
    <row r="11" spans="1:8" x14ac:dyDescent="0.25">
      <c r="A11" s="8" t="s">
        <v>12</v>
      </c>
      <c r="B11" s="17">
        <v>57.4</v>
      </c>
      <c r="C11" s="9">
        <f t="shared" si="1"/>
        <v>1.5</v>
      </c>
      <c r="D11" s="10">
        <f t="shared" si="0"/>
        <v>2.5295109612141653</v>
      </c>
      <c r="E11" s="10">
        <f t="shared" si="2"/>
        <v>96.795952782462081</v>
      </c>
      <c r="F11" s="7"/>
    </row>
    <row r="12" spans="1:8" x14ac:dyDescent="0.25">
      <c r="A12" s="8" t="s">
        <v>13</v>
      </c>
      <c r="B12" s="17">
        <v>58.3</v>
      </c>
      <c r="C12" s="9">
        <f t="shared" si="1"/>
        <v>0.89999999999999858</v>
      </c>
      <c r="D12" s="10">
        <f t="shared" si="0"/>
        <v>1.5177065767284967</v>
      </c>
      <c r="E12" s="10">
        <f t="shared" si="2"/>
        <v>98.313659359190581</v>
      </c>
      <c r="F12" s="7"/>
    </row>
    <row r="13" spans="1:8" x14ac:dyDescent="0.25">
      <c r="A13" s="8" t="s">
        <v>14</v>
      </c>
      <c r="B13" s="17">
        <v>59.1</v>
      </c>
      <c r="C13" s="9">
        <f t="shared" si="1"/>
        <v>0.80000000000000426</v>
      </c>
      <c r="D13" s="10">
        <f t="shared" si="0"/>
        <v>1.349072512647562</v>
      </c>
      <c r="E13" s="10">
        <f t="shared" si="2"/>
        <v>99.662731871838147</v>
      </c>
      <c r="F13" s="7"/>
    </row>
    <row r="14" spans="1:8" x14ac:dyDescent="0.25">
      <c r="A14" s="8" t="s">
        <v>15</v>
      </c>
      <c r="B14" s="17">
        <v>59.3</v>
      </c>
      <c r="C14" s="9">
        <f>B14-B13</f>
        <v>0.19999999999999574</v>
      </c>
      <c r="D14" s="10">
        <f t="shared" si="0"/>
        <v>0.33726812816188151</v>
      </c>
      <c r="E14" s="10">
        <f t="shared" si="2"/>
        <v>100.00000000000003</v>
      </c>
      <c r="F14" s="7"/>
    </row>
    <row r="15" spans="1:8" x14ac:dyDescent="0.25">
      <c r="A15" s="12" t="s">
        <v>16</v>
      </c>
      <c r="B15" s="13"/>
      <c r="C15" s="11"/>
      <c r="D15" s="11"/>
      <c r="E15" s="11"/>
      <c r="F15" s="7"/>
    </row>
    <row r="16" spans="1:8" x14ac:dyDescent="0.25">
      <c r="A16" s="8" t="s">
        <v>5</v>
      </c>
      <c r="B16" s="17">
        <v>0.2</v>
      </c>
      <c r="C16" s="9">
        <f>B16</f>
        <v>0.2</v>
      </c>
      <c r="D16" s="10">
        <f>(C16/43.6)*100</f>
        <v>0.45871559633027525</v>
      </c>
      <c r="E16" s="10">
        <f>D16</f>
        <v>0.45871559633027525</v>
      </c>
      <c r="F16" s="7"/>
    </row>
    <row r="17" spans="1:6" x14ac:dyDescent="0.25">
      <c r="A17" s="8" t="s">
        <v>6</v>
      </c>
      <c r="B17" s="17">
        <v>1.2</v>
      </c>
      <c r="C17" s="9">
        <f>B17-B16</f>
        <v>1</v>
      </c>
      <c r="D17" s="10">
        <f t="shared" ref="D17:D26" si="3">(C17/43.6)*100</f>
        <v>2.2935779816513757</v>
      </c>
      <c r="E17" s="10">
        <f>E16+D17</f>
        <v>2.7522935779816509</v>
      </c>
      <c r="F17" s="7"/>
    </row>
    <row r="18" spans="1:6" x14ac:dyDescent="0.25">
      <c r="A18" s="8" t="s">
        <v>7</v>
      </c>
      <c r="B18" s="17">
        <v>7.6</v>
      </c>
      <c r="C18" s="9">
        <f t="shared" ref="C18:C25" si="4">B18-B17</f>
        <v>6.3999999999999995</v>
      </c>
      <c r="D18" s="10">
        <f t="shared" si="3"/>
        <v>14.678899082568805</v>
      </c>
      <c r="E18" s="10">
        <f t="shared" ref="E18:E26" si="5">E17+D18</f>
        <v>17.431192660550455</v>
      </c>
      <c r="F18" s="7"/>
    </row>
    <row r="19" spans="1:6" x14ac:dyDescent="0.25">
      <c r="A19" s="8" t="s">
        <v>8</v>
      </c>
      <c r="B19" s="17">
        <v>25.7</v>
      </c>
      <c r="C19" s="9">
        <f t="shared" si="4"/>
        <v>18.100000000000001</v>
      </c>
      <c r="D19" s="10">
        <f t="shared" si="3"/>
        <v>41.513761467889907</v>
      </c>
      <c r="E19" s="10">
        <f t="shared" si="5"/>
        <v>58.944954128440358</v>
      </c>
      <c r="F19" s="7"/>
    </row>
    <row r="20" spans="1:6" x14ac:dyDescent="0.25">
      <c r="A20" s="8" t="s">
        <v>9</v>
      </c>
      <c r="B20" s="17">
        <v>34.9</v>
      </c>
      <c r="C20" s="9">
        <f t="shared" si="4"/>
        <v>9.1999999999999993</v>
      </c>
      <c r="D20" s="10">
        <f t="shared" si="3"/>
        <v>21.100917431192659</v>
      </c>
      <c r="E20" s="10">
        <f t="shared" si="5"/>
        <v>80.045871559633014</v>
      </c>
      <c r="F20" s="7"/>
    </row>
    <row r="21" spans="1:6" x14ac:dyDescent="0.25">
      <c r="A21" s="8" t="s">
        <v>10</v>
      </c>
      <c r="B21" s="17">
        <v>38.299999999999997</v>
      </c>
      <c r="C21" s="9">
        <f t="shared" si="4"/>
        <v>3.3999999999999986</v>
      </c>
      <c r="D21" s="10">
        <f t="shared" si="3"/>
        <v>7.7981651376146752</v>
      </c>
      <c r="E21" s="10">
        <f t="shared" si="5"/>
        <v>87.844036697247688</v>
      </c>
      <c r="F21" s="7"/>
    </row>
    <row r="22" spans="1:6" x14ac:dyDescent="0.25">
      <c r="A22" s="8" t="s">
        <v>11</v>
      </c>
      <c r="B22" s="17">
        <v>40.799999999999997</v>
      </c>
      <c r="C22" s="9">
        <f t="shared" si="4"/>
        <v>2.5</v>
      </c>
      <c r="D22" s="10">
        <f t="shared" si="3"/>
        <v>5.7339449541284404</v>
      </c>
      <c r="E22" s="10">
        <f t="shared" si="5"/>
        <v>93.577981651376135</v>
      </c>
      <c r="F22" s="7"/>
    </row>
    <row r="23" spans="1:6" x14ac:dyDescent="0.25">
      <c r="A23" s="8" t="s">
        <v>12</v>
      </c>
      <c r="B23" s="17">
        <v>42.3</v>
      </c>
      <c r="C23" s="9">
        <f t="shared" si="4"/>
        <v>1.5</v>
      </c>
      <c r="D23" s="10">
        <f t="shared" si="3"/>
        <v>3.4403669724770642</v>
      </c>
      <c r="E23" s="10">
        <f t="shared" si="5"/>
        <v>97.0183486238532</v>
      </c>
      <c r="F23" s="7"/>
    </row>
    <row r="24" spans="1:6" x14ac:dyDescent="0.25">
      <c r="A24" s="8" t="s">
        <v>13</v>
      </c>
      <c r="B24" s="17">
        <v>43</v>
      </c>
      <c r="C24" s="9">
        <f t="shared" si="4"/>
        <v>0.70000000000000284</v>
      </c>
      <c r="D24" s="10">
        <f t="shared" si="3"/>
        <v>1.6055045871559697</v>
      </c>
      <c r="E24" s="10">
        <f t="shared" si="5"/>
        <v>98.623853211009163</v>
      </c>
      <c r="F24" s="7"/>
    </row>
    <row r="25" spans="1:6" x14ac:dyDescent="0.25">
      <c r="A25" s="8" t="s">
        <v>14</v>
      </c>
      <c r="B25" s="17">
        <v>43.4</v>
      </c>
      <c r="C25" s="9">
        <f t="shared" si="4"/>
        <v>0.39999999999999858</v>
      </c>
      <c r="D25" s="10">
        <f t="shared" si="3"/>
        <v>0.91743119266054718</v>
      </c>
      <c r="E25" s="10">
        <f t="shared" si="5"/>
        <v>99.541284403669707</v>
      </c>
      <c r="F25" s="7"/>
    </row>
    <row r="26" spans="1:6" x14ac:dyDescent="0.25">
      <c r="A26" s="14" t="s">
        <v>15</v>
      </c>
      <c r="B26" s="17">
        <v>43.6</v>
      </c>
      <c r="C26" s="15">
        <f>B26-B25</f>
        <v>0.20000000000000284</v>
      </c>
      <c r="D26" s="10">
        <f t="shared" si="3"/>
        <v>0.45871559633028175</v>
      </c>
      <c r="E26" s="16">
        <f t="shared" si="5"/>
        <v>99.999999999999986</v>
      </c>
      <c r="F26" s="7"/>
    </row>
    <row r="27" spans="1:6" x14ac:dyDescent="0.25">
      <c r="A27" s="11"/>
      <c r="B27" s="11"/>
      <c r="C27" s="11"/>
      <c r="D27" s="11"/>
      <c r="E27" s="11"/>
      <c r="F27" s="7"/>
    </row>
    <row r="28" spans="1:6" x14ac:dyDescent="0.25">
      <c r="A28" s="2" t="s">
        <v>21</v>
      </c>
      <c r="B28" s="2"/>
      <c r="C28" s="2"/>
    </row>
    <row r="29" spans="1:6" x14ac:dyDescent="0.25">
      <c r="A29" s="2" t="s">
        <v>17</v>
      </c>
      <c r="B29" s="2"/>
      <c r="C29" s="2"/>
    </row>
    <row r="30" spans="1:6" x14ac:dyDescent="0.25">
      <c r="A30" s="2" t="s">
        <v>18</v>
      </c>
      <c r="B30" s="2"/>
      <c r="C30" s="2"/>
    </row>
    <row r="31" spans="1:6" x14ac:dyDescent="0.25">
      <c r="A31" s="2"/>
      <c r="B31" s="2"/>
      <c r="C3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CDC User</dc:creator>
  <cp:lastModifiedBy>CDC User</cp:lastModifiedBy>
  <dcterms:created xsi:type="dcterms:W3CDTF">2014-11-07T18:36:55Z</dcterms:created>
  <dcterms:modified xsi:type="dcterms:W3CDTF">2016-01-27T18:02:10Z</dcterms:modified>
</cp:coreProperties>
</file>